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16" i="1" l="1"/>
  <c r="D11" i="1"/>
  <c r="D53" i="1" l="1"/>
  <c r="D50" i="1"/>
  <c r="D36" i="1"/>
  <c r="D22" i="1"/>
</calcChain>
</file>

<file path=xl/sharedStrings.xml><?xml version="1.0" encoding="utf-8"?>
<sst xmlns="http://schemas.openxmlformats.org/spreadsheetml/2006/main" count="50" uniqueCount="50">
  <si>
    <t>ÚČET</t>
  </si>
  <si>
    <t>POLOŽKA</t>
  </si>
  <si>
    <t>501 – Spotřeba materiálu</t>
  </si>
  <si>
    <t>Kancelářské potřeby</t>
  </si>
  <si>
    <t>Ostatní materiál</t>
  </si>
  <si>
    <t>502 – Spotřeba energie</t>
  </si>
  <si>
    <t>Plyn</t>
  </si>
  <si>
    <t>Elektrická energie</t>
  </si>
  <si>
    <t xml:space="preserve">518 – Ostatní služby  </t>
  </si>
  <si>
    <t>Nájemné</t>
  </si>
  <si>
    <t>Konzultační a právní služby</t>
  </si>
  <si>
    <t>Programové vybavení</t>
  </si>
  <si>
    <t>521 – Mzdové náklady</t>
  </si>
  <si>
    <t>524 – Zákonné pojištění</t>
  </si>
  <si>
    <t>551 – Odpisy majetku</t>
  </si>
  <si>
    <t xml:space="preserve">                               Mgr. Alena Skácelová, ředitelka školy</t>
  </si>
  <si>
    <t xml:space="preserve">   </t>
  </si>
  <si>
    <t>Knihy, učební pomůcky, tisk</t>
  </si>
  <si>
    <t>Čistící prostředky</t>
  </si>
  <si>
    <t>Vodné, stočné</t>
  </si>
  <si>
    <t>512 - Cestovné</t>
  </si>
  <si>
    <t>Cestovné</t>
  </si>
  <si>
    <t>Poštovné</t>
  </si>
  <si>
    <t xml:space="preserve">Hovorné </t>
  </si>
  <si>
    <t>Ostraha majetku</t>
  </si>
  <si>
    <t>Služby zpracování dat</t>
  </si>
  <si>
    <t>Bankovní poplatky</t>
  </si>
  <si>
    <t>GDPR</t>
  </si>
  <si>
    <t xml:space="preserve">Hrubá mzda </t>
  </si>
  <si>
    <t>Sociální pojištění</t>
  </si>
  <si>
    <t>Zdravotní ppojištění</t>
  </si>
  <si>
    <t>527 – Zákonné sociální náklady</t>
  </si>
  <si>
    <t>FKSP - OZ</t>
  </si>
  <si>
    <t>Školení - OZ</t>
  </si>
  <si>
    <t>OPPP - OZ</t>
  </si>
  <si>
    <t>Preventivní prohlídka</t>
  </si>
  <si>
    <t>549 – Ostatní náklady z činnosti</t>
  </si>
  <si>
    <t>Ostatní náklady z činnosti</t>
  </si>
  <si>
    <t>Pojištění podnik.rizik obec</t>
  </si>
  <si>
    <t>Odpisy dlouodobého majetku</t>
  </si>
  <si>
    <t xml:space="preserve">672 - Výnosy </t>
  </si>
  <si>
    <t>Příspěvek na provoz zřizovatel</t>
  </si>
  <si>
    <t>ČÁSTKA V KČ ZŘIZOVATEL</t>
  </si>
  <si>
    <t>ČÁSTKA V KČ MŠMT</t>
  </si>
  <si>
    <t>ČÁSTKA V KČ EU</t>
  </si>
  <si>
    <t>511 – Opravy a udržování</t>
  </si>
  <si>
    <t>Oprava sklepních prostor</t>
  </si>
  <si>
    <t>V Čebíně 13.12.2019</t>
  </si>
  <si>
    <t xml:space="preserve">                                                                        ZÁKLADNÍ ŠKOLA ČEBÍN, OKRES BRNO-VENKOV, PŘÍSPĚVKOVÁ ORGANIZACE</t>
  </si>
  <si>
    <t xml:space="preserve">          NÁVRH ROZPOČTU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</si>
</sst>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7"/>
      <color rgb="FF00000A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rgb="FF00000A"/>
      <name val="Arial"/>
      <family val="2"/>
      <charset val="238"/>
    </font>
    <font>
      <sz val="7"/>
      <color rgb="FF00000A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6"/>
      <color rgb="FF00000A"/>
      <name val="Arial"/>
      <family val="2"/>
      <charset val="238"/>
    </font>
    <font>
      <b/>
      <sz val="11"/>
      <color rgb="FF00000A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rgb="FF00000A"/>
      </left>
      <right style="thick">
        <color rgb="FF00000A"/>
      </right>
      <top style="thick">
        <color rgb="FF00000A"/>
      </top>
      <bottom style="thick">
        <color rgb="FF00000A"/>
      </bottom>
      <diagonal/>
    </border>
    <border>
      <left/>
      <right style="thick">
        <color rgb="FF00000A"/>
      </right>
      <top style="thick">
        <color rgb="FF00000A"/>
      </top>
      <bottom style="thick">
        <color rgb="FF00000A"/>
      </bottom>
      <diagonal/>
    </border>
    <border>
      <left style="thick">
        <color rgb="FF00000A"/>
      </left>
      <right style="thick">
        <color rgb="FF00000A"/>
      </right>
      <top/>
      <bottom style="thick">
        <color rgb="FF00000A"/>
      </bottom>
      <diagonal/>
    </border>
    <border>
      <left/>
      <right style="thick">
        <color rgb="FF00000A"/>
      </right>
      <top/>
      <bottom style="thick">
        <color rgb="FF00000A"/>
      </bottom>
      <diagonal/>
    </border>
    <border>
      <left style="thick">
        <color rgb="FF00000A"/>
      </left>
      <right style="thick">
        <color rgb="FF00000A"/>
      </right>
      <top/>
      <bottom/>
      <diagonal/>
    </border>
    <border>
      <left style="thick">
        <color rgb="FF00000A"/>
      </left>
      <right/>
      <top style="thick">
        <color rgb="FF00000A"/>
      </top>
      <bottom style="thick">
        <color rgb="FF00000A"/>
      </bottom>
      <diagonal/>
    </border>
    <border>
      <left style="thick">
        <color rgb="FF00000A"/>
      </left>
      <right style="thick">
        <color rgb="FF00000A"/>
      </right>
      <top style="thick">
        <color rgb="FF00000A"/>
      </top>
      <bottom/>
      <diagonal/>
    </border>
    <border>
      <left style="thick">
        <color rgb="FF00000A"/>
      </left>
      <right/>
      <top/>
      <bottom style="thick">
        <color rgb="FF00000A"/>
      </bottom>
      <diagonal/>
    </border>
    <border>
      <left style="thick">
        <color rgb="FF00000A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A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rgb="FF00000A"/>
      </right>
      <top style="thick">
        <color rgb="FF00000A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00000A"/>
      </left>
      <right/>
      <top style="thick">
        <color rgb="FF00000A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I9" sqref="I9"/>
    </sheetView>
  </sheetViews>
  <sheetFormatPr defaultRowHeight="14.4" x14ac:dyDescent="0.3"/>
  <cols>
    <col min="2" max="2" width="18.5546875" customWidth="1"/>
    <col min="3" max="3" width="17.44140625" customWidth="1"/>
    <col min="4" max="4" width="17.21875" customWidth="1"/>
    <col min="5" max="5" width="13" customWidth="1"/>
    <col min="6" max="6" width="11.5546875" customWidth="1"/>
    <col min="7" max="7" width="8.88671875" customWidth="1"/>
    <col min="11" max="11" width="21.21875" customWidth="1"/>
    <col min="12" max="12" width="8.88671875" customWidth="1"/>
  </cols>
  <sheetData>
    <row r="1" spans="1:12" x14ac:dyDescent="0.3">
      <c r="A1" t="s">
        <v>16</v>
      </c>
      <c r="B1" s="47" t="s">
        <v>48</v>
      </c>
      <c r="C1" s="6"/>
      <c r="D1" s="6"/>
      <c r="E1" s="6"/>
      <c r="F1" s="6"/>
    </row>
    <row r="2" spans="1:12" x14ac:dyDescent="0.3">
      <c r="B2" s="5"/>
      <c r="C2" s="6"/>
      <c r="D2" s="6"/>
      <c r="E2" s="6"/>
      <c r="F2" s="6"/>
    </row>
    <row r="3" spans="1:12" x14ac:dyDescent="0.3">
      <c r="B3" s="48" t="s">
        <v>49</v>
      </c>
      <c r="C3" s="6"/>
      <c r="D3" s="6"/>
      <c r="E3" s="6"/>
      <c r="F3" s="6"/>
    </row>
    <row r="4" spans="1:12" ht="15" thickBot="1" x14ac:dyDescent="0.35">
      <c r="B4" s="7"/>
      <c r="C4" s="6"/>
      <c r="D4" s="6"/>
      <c r="E4" s="6"/>
      <c r="F4" s="6"/>
    </row>
    <row r="5" spans="1:12" ht="18.600000000000001" customHeight="1" thickTop="1" thickBot="1" x14ac:dyDescent="0.35">
      <c r="B5" s="8" t="s">
        <v>0</v>
      </c>
      <c r="C5" s="9" t="s">
        <v>1</v>
      </c>
      <c r="D5" s="9" t="s">
        <v>42</v>
      </c>
      <c r="E5" s="9" t="s">
        <v>43</v>
      </c>
      <c r="F5" s="9" t="s">
        <v>44</v>
      </c>
      <c r="K5" s="2"/>
    </row>
    <row r="6" spans="1:12" ht="18" customHeight="1" thickTop="1" thickBot="1" x14ac:dyDescent="0.35">
      <c r="B6" s="33" t="s">
        <v>2</v>
      </c>
      <c r="C6" s="35"/>
      <c r="D6" s="10"/>
      <c r="E6" s="10"/>
      <c r="F6" s="10"/>
      <c r="K6" s="2"/>
      <c r="L6" s="2"/>
    </row>
    <row r="7" spans="1:12" ht="16.2" customHeight="1" thickTop="1" thickBot="1" x14ac:dyDescent="0.35">
      <c r="B7" s="36"/>
      <c r="C7" s="11" t="s">
        <v>17</v>
      </c>
      <c r="D7" s="12">
        <v>15000</v>
      </c>
      <c r="E7" s="12"/>
      <c r="F7" s="12"/>
      <c r="K7" s="2"/>
      <c r="L7" s="2"/>
    </row>
    <row r="8" spans="1:12" ht="16.2" customHeight="1" thickTop="1" thickBot="1" x14ac:dyDescent="0.35">
      <c r="B8" s="43"/>
      <c r="C8" s="11" t="s">
        <v>3</v>
      </c>
      <c r="D8" s="12">
        <v>23000</v>
      </c>
      <c r="E8" s="12"/>
      <c r="F8" s="12"/>
      <c r="K8" s="2"/>
      <c r="L8" s="2"/>
    </row>
    <row r="9" spans="1:12" ht="16.2" customHeight="1" thickTop="1" thickBot="1" x14ac:dyDescent="0.35">
      <c r="B9" s="43"/>
      <c r="C9" s="11" t="s">
        <v>18</v>
      </c>
      <c r="D9" s="12">
        <v>176000</v>
      </c>
      <c r="E9" s="12"/>
      <c r="F9" s="12"/>
      <c r="K9" s="2"/>
      <c r="L9" s="2"/>
    </row>
    <row r="10" spans="1:12" ht="16.2" customHeight="1" thickTop="1" thickBot="1" x14ac:dyDescent="0.35">
      <c r="B10" s="43"/>
      <c r="C10" s="11" t="s">
        <v>4</v>
      </c>
      <c r="D10" s="12">
        <v>150000</v>
      </c>
      <c r="E10" s="12"/>
      <c r="F10" s="12"/>
      <c r="K10" s="2"/>
      <c r="L10" s="2"/>
    </row>
    <row r="11" spans="1:12" ht="16.2" customHeight="1" thickTop="1" thickBot="1" x14ac:dyDescent="0.35">
      <c r="B11" s="37"/>
      <c r="C11" s="11"/>
      <c r="D11" s="10">
        <f>SUM(D7:D10)</f>
        <v>364000</v>
      </c>
      <c r="E11" s="10"/>
      <c r="F11" s="10"/>
      <c r="K11" s="2"/>
      <c r="L11" s="2"/>
    </row>
    <row r="12" spans="1:12" ht="18" customHeight="1" thickTop="1" thickBot="1" x14ac:dyDescent="0.35">
      <c r="B12" s="33" t="s">
        <v>5</v>
      </c>
      <c r="C12" s="35"/>
      <c r="D12" s="10"/>
      <c r="E12" s="10"/>
      <c r="F12" s="10"/>
      <c r="K12" s="2"/>
      <c r="L12" s="3"/>
    </row>
    <row r="13" spans="1:12" ht="16.2" customHeight="1" thickTop="1" thickBot="1" x14ac:dyDescent="0.35">
      <c r="B13" s="36"/>
      <c r="C13" s="11" t="s">
        <v>19</v>
      </c>
      <c r="D13" s="12">
        <v>85000</v>
      </c>
      <c r="E13" s="12"/>
      <c r="F13" s="12"/>
      <c r="K13" s="2"/>
      <c r="L13" s="4"/>
    </row>
    <row r="14" spans="1:12" ht="16.2" customHeight="1" thickTop="1" thickBot="1" x14ac:dyDescent="0.35">
      <c r="B14" s="43"/>
      <c r="C14" s="11" t="s">
        <v>7</v>
      </c>
      <c r="D14" s="12">
        <v>190000</v>
      </c>
      <c r="E14" s="12"/>
      <c r="F14" s="12"/>
      <c r="K14" s="2"/>
      <c r="L14" s="2"/>
    </row>
    <row r="15" spans="1:12" ht="16.2" customHeight="1" thickTop="1" thickBot="1" x14ac:dyDescent="0.35">
      <c r="B15" s="43"/>
      <c r="C15" s="11" t="s">
        <v>6</v>
      </c>
      <c r="D15" s="12">
        <v>100000</v>
      </c>
      <c r="E15" s="12"/>
      <c r="F15" s="12"/>
      <c r="K15" s="2"/>
      <c r="L15" s="2"/>
    </row>
    <row r="16" spans="1:12" ht="16.2" customHeight="1" thickTop="1" thickBot="1" x14ac:dyDescent="0.35">
      <c r="B16" s="43"/>
      <c r="C16" s="13"/>
      <c r="D16" s="14">
        <f>SUM(D13:D15)</f>
        <v>375000</v>
      </c>
      <c r="E16" s="14"/>
      <c r="F16" s="14"/>
      <c r="K16" s="2"/>
      <c r="L16" s="2"/>
    </row>
    <row r="17" spans="2:12" ht="16.2" customHeight="1" thickBot="1" x14ac:dyDescent="0.35">
      <c r="B17" s="38" t="s">
        <v>45</v>
      </c>
      <c r="C17" s="46"/>
      <c r="D17" s="15"/>
      <c r="E17" s="15"/>
      <c r="F17" s="15"/>
      <c r="K17" s="2"/>
      <c r="L17" s="2"/>
    </row>
    <row r="18" spans="2:12" ht="16.2" customHeight="1" thickBot="1" x14ac:dyDescent="0.35">
      <c r="B18" s="16"/>
      <c r="C18" s="17" t="s">
        <v>46</v>
      </c>
      <c r="D18" s="18">
        <v>180000</v>
      </c>
      <c r="E18" s="15"/>
      <c r="F18" s="19"/>
      <c r="K18" s="2"/>
      <c r="L18" s="2"/>
    </row>
    <row r="19" spans="2:12" ht="16.2" customHeight="1" thickBot="1" x14ac:dyDescent="0.35">
      <c r="B19" s="16"/>
      <c r="C19" s="20"/>
      <c r="D19" s="15">
        <v>180000</v>
      </c>
      <c r="E19" s="18"/>
      <c r="F19" s="19"/>
      <c r="K19" s="2"/>
      <c r="L19" s="2"/>
    </row>
    <row r="20" spans="2:12" ht="16.2" customHeight="1" thickBot="1" x14ac:dyDescent="0.35">
      <c r="B20" s="16" t="s">
        <v>20</v>
      </c>
      <c r="C20" s="21"/>
      <c r="D20" s="22"/>
      <c r="E20" s="22"/>
      <c r="F20" s="19"/>
      <c r="K20" s="2"/>
      <c r="L20" s="2"/>
    </row>
    <row r="21" spans="2:12" ht="16.2" customHeight="1" thickBot="1" x14ac:dyDescent="0.35">
      <c r="B21" s="23"/>
      <c r="C21" s="17" t="s">
        <v>21</v>
      </c>
      <c r="D21" s="18">
        <v>600</v>
      </c>
      <c r="E21" s="18"/>
      <c r="F21" s="18"/>
      <c r="K21" s="2"/>
      <c r="L21" s="2"/>
    </row>
    <row r="22" spans="2:12" ht="16.2" customHeight="1" thickBot="1" x14ac:dyDescent="0.35">
      <c r="B22" s="16"/>
      <c r="C22" s="20"/>
      <c r="D22" s="15">
        <f>SUM(D21:D21)</f>
        <v>600</v>
      </c>
      <c r="E22" s="15"/>
      <c r="F22" s="15"/>
      <c r="K22" s="2"/>
      <c r="L22" s="2"/>
    </row>
    <row r="23" spans="2:12" ht="18" customHeight="1" thickBot="1" x14ac:dyDescent="0.35">
      <c r="B23" s="44" t="s">
        <v>8</v>
      </c>
      <c r="C23" s="45"/>
      <c r="D23" s="10"/>
      <c r="E23" s="10"/>
      <c r="F23" s="10"/>
      <c r="K23" s="2"/>
      <c r="L23" s="2"/>
    </row>
    <row r="24" spans="2:12" ht="16.2" customHeight="1" thickTop="1" thickBot="1" x14ac:dyDescent="0.35">
      <c r="B24" s="36"/>
      <c r="C24" s="11" t="s">
        <v>22</v>
      </c>
      <c r="D24" s="12">
        <v>1000</v>
      </c>
      <c r="E24" s="12"/>
      <c r="F24" s="12"/>
      <c r="K24" s="2"/>
      <c r="L24" s="2"/>
    </row>
    <row r="25" spans="2:12" ht="16.2" customHeight="1" thickTop="1" thickBot="1" x14ac:dyDescent="0.35">
      <c r="B25" s="43"/>
      <c r="C25" s="11" t="s">
        <v>23</v>
      </c>
      <c r="D25" s="12">
        <v>49400</v>
      </c>
      <c r="E25" s="12"/>
      <c r="F25" s="12"/>
      <c r="K25" s="2"/>
      <c r="L25" s="2"/>
    </row>
    <row r="26" spans="2:12" ht="16.2" customHeight="1" thickTop="1" thickBot="1" x14ac:dyDescent="0.35">
      <c r="B26" s="43"/>
      <c r="C26" s="11" t="s">
        <v>24</v>
      </c>
      <c r="D26" s="12">
        <v>6600</v>
      </c>
      <c r="E26" s="12"/>
      <c r="F26" s="12"/>
      <c r="K26" s="2"/>
    </row>
    <row r="27" spans="2:12" ht="16.2" customHeight="1" thickTop="1" thickBot="1" x14ac:dyDescent="0.35">
      <c r="B27" s="43"/>
      <c r="C27" s="11" t="s">
        <v>25</v>
      </c>
      <c r="D27" s="12">
        <v>100000</v>
      </c>
      <c r="E27" s="12"/>
      <c r="F27" s="12"/>
    </row>
    <row r="28" spans="2:12" ht="16.2" customHeight="1" thickTop="1" thickBot="1" x14ac:dyDescent="0.35">
      <c r="B28" s="43"/>
      <c r="C28" s="11" t="s">
        <v>10</v>
      </c>
      <c r="D28" s="12">
        <v>7000</v>
      </c>
      <c r="E28" s="12"/>
      <c r="F28" s="12"/>
    </row>
    <row r="29" spans="2:12" ht="16.2" customHeight="1" thickTop="1" thickBot="1" x14ac:dyDescent="0.35">
      <c r="B29" s="43"/>
      <c r="C29" s="11" t="s">
        <v>9</v>
      </c>
      <c r="D29" s="12">
        <v>29000</v>
      </c>
      <c r="E29" s="12"/>
      <c r="F29" s="12"/>
    </row>
    <row r="30" spans="2:12" ht="16.2" customHeight="1" thickTop="1" thickBot="1" x14ac:dyDescent="0.35">
      <c r="B30" s="43"/>
      <c r="C30" s="11" t="s">
        <v>11</v>
      </c>
      <c r="D30" s="12">
        <v>5000</v>
      </c>
      <c r="E30" s="12"/>
      <c r="F30" s="12"/>
    </row>
    <row r="31" spans="2:12" ht="16.2" customHeight="1" thickTop="1" thickBot="1" x14ac:dyDescent="0.35">
      <c r="B31" s="43"/>
      <c r="C31" s="11" t="s">
        <v>26</v>
      </c>
      <c r="D31" s="12">
        <v>25000</v>
      </c>
      <c r="E31" s="12"/>
      <c r="F31" s="12"/>
    </row>
    <row r="32" spans="2:12" ht="16.2" customHeight="1" thickTop="1" thickBot="1" x14ac:dyDescent="0.35">
      <c r="B32" s="43"/>
      <c r="C32" s="11" t="s">
        <v>27</v>
      </c>
      <c r="D32" s="12">
        <v>20000</v>
      </c>
      <c r="E32" s="12"/>
      <c r="F32" s="12"/>
    </row>
    <row r="33" spans="2:6" ht="16.2" customHeight="1" thickTop="1" thickBot="1" x14ac:dyDescent="0.35">
      <c r="B33" s="37"/>
      <c r="C33" s="11"/>
      <c r="D33" s="10">
        <f>SUM(D24:D32)</f>
        <v>243000</v>
      </c>
      <c r="E33" s="10"/>
      <c r="F33" s="10"/>
    </row>
    <row r="34" spans="2:6" ht="18" customHeight="1" thickTop="1" thickBot="1" x14ac:dyDescent="0.35">
      <c r="B34" s="33" t="s">
        <v>12</v>
      </c>
      <c r="C34" s="35"/>
      <c r="D34" s="10"/>
      <c r="E34" s="10"/>
      <c r="F34" s="10"/>
    </row>
    <row r="35" spans="2:6" ht="16.2" customHeight="1" thickTop="1" thickBot="1" x14ac:dyDescent="0.35">
      <c r="B35" s="36"/>
      <c r="C35" s="11" t="s">
        <v>28</v>
      </c>
      <c r="D35" s="12">
        <v>310000</v>
      </c>
      <c r="E35" s="12">
        <v>10950000</v>
      </c>
      <c r="F35" s="12"/>
    </row>
    <row r="36" spans="2:6" ht="16.2" customHeight="1" thickTop="1" thickBot="1" x14ac:dyDescent="0.35">
      <c r="B36" s="37"/>
      <c r="C36" s="11"/>
      <c r="D36" s="10">
        <f>SUM(D35)</f>
        <v>310000</v>
      </c>
      <c r="E36" s="10">
        <v>10950000</v>
      </c>
      <c r="F36" s="10"/>
    </row>
    <row r="37" spans="2:6" ht="18" customHeight="1" thickTop="1" thickBot="1" x14ac:dyDescent="0.35">
      <c r="B37" s="33" t="s">
        <v>13</v>
      </c>
      <c r="C37" s="34"/>
      <c r="D37" s="24"/>
      <c r="E37" s="24"/>
      <c r="F37" s="24"/>
    </row>
    <row r="38" spans="2:6" ht="18" customHeight="1" thickTop="1" thickBot="1" x14ac:dyDescent="0.35">
      <c r="B38" s="25"/>
      <c r="C38" s="17" t="s">
        <v>29</v>
      </c>
      <c r="D38" s="12">
        <v>60000</v>
      </c>
      <c r="E38" s="12">
        <v>1965000</v>
      </c>
      <c r="F38" s="12"/>
    </row>
    <row r="39" spans="2:6" ht="18" customHeight="1" thickTop="1" thickBot="1" x14ac:dyDescent="0.35">
      <c r="B39" s="25"/>
      <c r="C39" s="17" t="s">
        <v>30</v>
      </c>
      <c r="D39" s="12">
        <v>15000</v>
      </c>
      <c r="E39" s="12">
        <v>707000</v>
      </c>
      <c r="F39" s="12"/>
    </row>
    <row r="40" spans="2:6" ht="18" customHeight="1" thickTop="1" thickBot="1" x14ac:dyDescent="0.35">
      <c r="B40" s="26"/>
      <c r="C40" s="27"/>
      <c r="D40" s="10"/>
      <c r="E40" s="10"/>
      <c r="F40" s="10"/>
    </row>
    <row r="41" spans="2:6" ht="18" customHeight="1" thickTop="1" thickBot="1" x14ac:dyDescent="0.35">
      <c r="B41" s="38" t="s">
        <v>31</v>
      </c>
      <c r="C41" s="39"/>
      <c r="D41" s="12"/>
      <c r="E41" s="12"/>
      <c r="F41" s="12"/>
    </row>
    <row r="42" spans="2:6" ht="18" customHeight="1" thickBot="1" x14ac:dyDescent="0.35">
      <c r="B42" s="25"/>
      <c r="C42" s="17" t="s">
        <v>32</v>
      </c>
      <c r="D42" s="12">
        <v>8300</v>
      </c>
      <c r="E42" s="12">
        <v>157000</v>
      </c>
      <c r="F42" s="12"/>
    </row>
    <row r="43" spans="2:6" ht="18" customHeight="1" thickTop="1" thickBot="1" x14ac:dyDescent="0.35">
      <c r="B43" s="25"/>
      <c r="C43" s="28" t="s">
        <v>33</v>
      </c>
      <c r="D43" s="12">
        <v>5000</v>
      </c>
      <c r="E43" s="12">
        <v>120000</v>
      </c>
      <c r="F43" s="12"/>
    </row>
    <row r="44" spans="2:6" ht="18" customHeight="1" thickTop="1" thickBot="1" x14ac:dyDescent="0.35">
      <c r="B44" s="25"/>
      <c r="C44" s="28" t="s">
        <v>34</v>
      </c>
      <c r="D44" s="12">
        <v>2000</v>
      </c>
      <c r="E44" s="12">
        <v>10000</v>
      </c>
      <c r="F44" s="12"/>
    </row>
    <row r="45" spans="2:6" ht="18" customHeight="1" thickTop="1" thickBot="1" x14ac:dyDescent="0.35">
      <c r="B45" s="25"/>
      <c r="C45" s="28" t="s">
        <v>35</v>
      </c>
      <c r="D45" s="12">
        <v>6000</v>
      </c>
      <c r="E45" s="12"/>
      <c r="F45" s="12"/>
    </row>
    <row r="46" spans="2:6" ht="18" customHeight="1" thickTop="1" thickBot="1" x14ac:dyDescent="0.35">
      <c r="B46" s="26"/>
      <c r="C46" s="29"/>
      <c r="D46" s="10"/>
      <c r="E46" s="10"/>
      <c r="F46" s="10"/>
    </row>
    <row r="47" spans="2:6" ht="18" customHeight="1" thickTop="1" thickBot="1" x14ac:dyDescent="0.35">
      <c r="B47" s="40" t="s">
        <v>36</v>
      </c>
      <c r="C47" s="41"/>
      <c r="D47" s="10"/>
      <c r="E47" s="10"/>
      <c r="F47" s="10"/>
    </row>
    <row r="48" spans="2:6" ht="18" customHeight="1" thickTop="1" thickBot="1" x14ac:dyDescent="0.35">
      <c r="B48" s="20"/>
      <c r="C48" s="17" t="s">
        <v>37</v>
      </c>
      <c r="D48" s="12">
        <v>1000</v>
      </c>
      <c r="E48" s="12"/>
      <c r="F48" s="12"/>
    </row>
    <row r="49" spans="2:6" ht="18" customHeight="1" thickBot="1" x14ac:dyDescent="0.35">
      <c r="B49" s="25"/>
      <c r="C49" s="28" t="s">
        <v>38</v>
      </c>
      <c r="D49" s="12">
        <v>9400</v>
      </c>
      <c r="E49" s="12"/>
      <c r="F49" s="12"/>
    </row>
    <row r="50" spans="2:6" ht="16.2" customHeight="1" thickTop="1" thickBot="1" x14ac:dyDescent="0.35">
      <c r="B50" s="30"/>
      <c r="C50" s="11"/>
      <c r="D50" s="10">
        <f>SUM(D48:D49)</f>
        <v>10400</v>
      </c>
      <c r="E50" s="10"/>
      <c r="F50" s="10"/>
    </row>
    <row r="51" spans="2:6" ht="18" customHeight="1" thickTop="1" thickBot="1" x14ac:dyDescent="0.35">
      <c r="B51" s="33" t="s">
        <v>14</v>
      </c>
      <c r="C51" s="35"/>
      <c r="D51" s="10"/>
      <c r="E51" s="10"/>
      <c r="F51" s="10"/>
    </row>
    <row r="52" spans="2:6" ht="18" customHeight="1" thickTop="1" thickBot="1" x14ac:dyDescent="0.35">
      <c r="B52" s="25"/>
      <c r="C52" s="11" t="s">
        <v>39</v>
      </c>
      <c r="D52" s="12">
        <v>280000</v>
      </c>
      <c r="E52" s="12"/>
      <c r="F52" s="12"/>
    </row>
    <row r="53" spans="2:6" ht="16.2" customHeight="1" thickTop="1" thickBot="1" x14ac:dyDescent="0.35">
      <c r="B53" s="30"/>
      <c r="C53" s="11"/>
      <c r="D53" s="10">
        <f>SUM(D52)</f>
        <v>280000</v>
      </c>
      <c r="E53" s="10"/>
      <c r="F53" s="10"/>
    </row>
    <row r="54" spans="2:6" ht="16.2" customHeight="1" thickTop="1" thickBot="1" x14ac:dyDescent="0.35">
      <c r="B54" s="42"/>
      <c r="C54" s="34"/>
      <c r="D54" s="10"/>
      <c r="E54" s="10"/>
      <c r="F54" s="10"/>
    </row>
    <row r="55" spans="2:6" ht="18" customHeight="1" thickTop="1" thickBot="1" x14ac:dyDescent="0.35">
      <c r="B55" s="33" t="s">
        <v>40</v>
      </c>
      <c r="C55" s="34"/>
      <c r="D55" s="10"/>
      <c r="E55" s="10"/>
      <c r="F55" s="10"/>
    </row>
    <row r="56" spans="2:6" ht="18" customHeight="1" thickTop="1" thickBot="1" x14ac:dyDescent="0.35">
      <c r="B56" s="25"/>
      <c r="C56" s="17" t="s">
        <v>41</v>
      </c>
      <c r="D56" s="10">
        <v>1763000</v>
      </c>
      <c r="E56" s="10">
        <v>10950000</v>
      </c>
      <c r="F56" s="10">
        <v>951828</v>
      </c>
    </row>
    <row r="57" spans="2:6" ht="16.8" customHeight="1" thickTop="1" thickBot="1" x14ac:dyDescent="0.35">
      <c r="B57" s="30"/>
      <c r="C57" s="11"/>
      <c r="D57" s="10"/>
      <c r="E57" s="10"/>
      <c r="F57" s="10"/>
    </row>
    <row r="58" spans="2:6" ht="15" thickTop="1" x14ac:dyDescent="0.3">
      <c r="B58" s="31"/>
      <c r="C58" s="32"/>
      <c r="D58" s="32"/>
      <c r="E58" s="32"/>
      <c r="F58" s="32"/>
    </row>
    <row r="59" spans="2:6" x14ac:dyDescent="0.3">
      <c r="B59" s="31" t="s">
        <v>47</v>
      </c>
      <c r="C59" s="32" t="s">
        <v>15</v>
      </c>
      <c r="D59" s="32"/>
      <c r="E59" s="32"/>
      <c r="F59" s="32"/>
    </row>
    <row r="60" spans="2:6" x14ac:dyDescent="0.3">
      <c r="B60" s="1"/>
    </row>
    <row r="61" spans="2:6" x14ac:dyDescent="0.3">
      <c r="B61" s="1"/>
    </row>
  </sheetData>
  <mergeCells count="15">
    <mergeCell ref="B24:B33"/>
    <mergeCell ref="B6:C6"/>
    <mergeCell ref="B7:B11"/>
    <mergeCell ref="B12:C12"/>
    <mergeCell ref="B13:B16"/>
    <mergeCell ref="B23:C23"/>
    <mergeCell ref="B17:C17"/>
    <mergeCell ref="B55:C55"/>
    <mergeCell ref="B34:C34"/>
    <mergeCell ref="B35:B36"/>
    <mergeCell ref="B37:C37"/>
    <mergeCell ref="B41:C41"/>
    <mergeCell ref="B47:C47"/>
    <mergeCell ref="B51:C51"/>
    <mergeCell ref="B54:C5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2019-12-16T13:47:25Z</cp:lastPrinted>
  <dcterms:created xsi:type="dcterms:W3CDTF">2017-12-10T16:13:45Z</dcterms:created>
  <dcterms:modified xsi:type="dcterms:W3CDTF">2019-12-16T13:48:09Z</dcterms:modified>
</cp:coreProperties>
</file>